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n-my.sharepoint.com/personal/asami_nishi_regeneron_com/Documents/デスクトップ/全て/みなとCOPD医療連携/"/>
    </mc:Choice>
  </mc:AlternateContent>
  <xr:revisionPtr revIDLastSave="0" documentId="8_{7671AA50-4202-4573-9CF3-AE31100B8311}" xr6:coauthVersionLast="47" xr6:coauthVersionMax="47" xr10:uidLastSave="{00000000-0000-0000-0000-000000000000}"/>
  <bookViews>
    <workbookView xWindow="-120" yWindow="-120" windowWidth="29040" windowHeight="17520" xr2:uid="{59EBAF1E-72D1-4197-A9A5-45D72046A8E1}"/>
  </bookViews>
  <sheets>
    <sheet name="チェック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2" l="1"/>
  <c r="K42" i="2" s="1"/>
  <c r="L32" i="2"/>
  <c r="I42" i="2" s="1"/>
  <c r="L26" i="2"/>
  <c r="G42" i="2" s="1"/>
  <c r="L19" i="2"/>
  <c r="E42" i="2" s="1"/>
  <c r="L13" i="2"/>
  <c r="C42" i="2" s="1"/>
  <c r="L42" i="2" l="1"/>
</calcChain>
</file>

<file path=xl/sharedStrings.xml><?xml version="1.0" encoding="utf-8"?>
<sst xmlns="http://schemas.openxmlformats.org/spreadsheetml/2006/main" count="62" uniqueCount="40">
  <si>
    <t>COPD 集団スクリーニング質問集　（COPD-PS)</t>
    <rPh sb="5" eb="7">
      <t>シュウダン</t>
    </rPh>
    <rPh sb="14" eb="17">
      <t>シツモンシュウ</t>
    </rPh>
    <phoneticPr fontId="1"/>
  </si>
  <si>
    <t>この質問票は、ご自身、ご自身の呼吸、またご自身ができることについてお伺いするものです。</t>
    <rPh sb="2" eb="4">
      <t>シツモン</t>
    </rPh>
    <rPh sb="4" eb="5">
      <t>ヒョウ</t>
    </rPh>
    <rPh sb="8" eb="10">
      <t>ジシン</t>
    </rPh>
    <rPh sb="12" eb="14">
      <t>ジシン</t>
    </rPh>
    <rPh sb="15" eb="17">
      <t>コキュウ</t>
    </rPh>
    <rPh sb="21" eb="23">
      <t>ジシン</t>
    </rPh>
    <rPh sb="34" eb="35">
      <t>ウカガ</t>
    </rPh>
    <phoneticPr fontId="1"/>
  </si>
  <si>
    <t>１．過去４週間に、どのくらい頻繁に息切れを感じましたか？</t>
    <rPh sb="2" eb="4">
      <t>カコ</t>
    </rPh>
    <rPh sb="5" eb="7">
      <t>シュウカン</t>
    </rPh>
    <rPh sb="14" eb="16">
      <t>ヒンパン</t>
    </rPh>
    <rPh sb="17" eb="19">
      <t>イキギ</t>
    </rPh>
    <rPh sb="21" eb="22">
      <t>カン</t>
    </rPh>
    <phoneticPr fontId="1"/>
  </si>
  <si>
    <t>２．咳をしたとき、粘液や痰などが出たことが、これまでにありますか？</t>
    <rPh sb="2" eb="3">
      <t>セキ</t>
    </rPh>
    <rPh sb="9" eb="11">
      <t>ネンエキ</t>
    </rPh>
    <rPh sb="12" eb="13">
      <t>タン</t>
    </rPh>
    <rPh sb="16" eb="17">
      <t>デ</t>
    </rPh>
    <phoneticPr fontId="1"/>
  </si>
  <si>
    <t>３．過去12か月のご自身に最もあてはまる回答を選んでください。</t>
    <rPh sb="2" eb="4">
      <t>カコ</t>
    </rPh>
    <rPh sb="7" eb="8">
      <t>ゲツ</t>
    </rPh>
    <rPh sb="10" eb="12">
      <t>ジシン</t>
    </rPh>
    <rPh sb="13" eb="14">
      <t>モット</t>
    </rPh>
    <rPh sb="20" eb="22">
      <t>カイトウ</t>
    </rPh>
    <rPh sb="23" eb="24">
      <t>エラ</t>
    </rPh>
    <phoneticPr fontId="1"/>
  </si>
  <si>
    <t>　　呼吸に問題があるため、以前に比べて活動しなくなった。</t>
    <rPh sb="2" eb="4">
      <t>コキュウ</t>
    </rPh>
    <rPh sb="5" eb="7">
      <t>モンダイ</t>
    </rPh>
    <rPh sb="13" eb="15">
      <t>イゼン</t>
    </rPh>
    <rPh sb="16" eb="17">
      <t>クラ</t>
    </rPh>
    <rPh sb="19" eb="21">
      <t>カツドウ</t>
    </rPh>
    <phoneticPr fontId="1"/>
  </si>
  <si>
    <t>４．これまでの人生で、たばこを少なくとも１００本は吸いましたか？</t>
    <rPh sb="7" eb="9">
      <t>ジンセイ</t>
    </rPh>
    <rPh sb="15" eb="16">
      <t>スク</t>
    </rPh>
    <rPh sb="23" eb="24">
      <t>ホン</t>
    </rPh>
    <rPh sb="25" eb="26">
      <t>ス</t>
    </rPh>
    <phoneticPr fontId="1"/>
  </si>
  <si>
    <t>５．年齢はおいくつですか？</t>
    <rPh sb="2" eb="4">
      <t>ネンレイ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</si>
  <si>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</si>
  <si>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</si>
  <si>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日付</t>
    <rPh sb="0" eb="2">
      <t>ヒヅケ</t>
    </rPh>
    <phoneticPr fontId="1"/>
  </si>
  <si>
    <t>まったく
感じなかった</t>
    <rPh sb="5" eb="6">
      <t>カン</t>
    </rPh>
    <phoneticPr fontId="1"/>
  </si>
  <si>
    <t>数回感じた</t>
    <rPh sb="0" eb="2">
      <t>スウカイ</t>
    </rPh>
    <rPh sb="2" eb="3">
      <t>カン</t>
    </rPh>
    <phoneticPr fontId="1"/>
  </si>
  <si>
    <t>ときどき感じた</t>
    <rPh sb="4" eb="5">
      <t>カン</t>
    </rPh>
    <phoneticPr fontId="1"/>
  </si>
  <si>
    <t>ほとんど
いつも感じた</t>
    <rPh sb="8" eb="9">
      <t>カン</t>
    </rPh>
    <phoneticPr fontId="1"/>
  </si>
  <si>
    <t>ずっと感じた</t>
    <rPh sb="3" eb="4">
      <t>カン</t>
    </rPh>
    <phoneticPr fontId="1"/>
  </si>
  <si>
    <t>▼</t>
    <phoneticPr fontId="1"/>
  </si>
  <si>
    <t>一度もない</t>
    <rPh sb="0" eb="2">
      <t>イチド</t>
    </rPh>
    <phoneticPr fontId="1"/>
  </si>
  <si>
    <t>たまに風邪や
肺の感染症に
かかったときだけ</t>
    <rPh sb="3" eb="5">
      <t>カゼ</t>
    </rPh>
    <rPh sb="7" eb="8">
      <t>ハイ</t>
    </rPh>
    <rPh sb="9" eb="12">
      <t>カンセンショウ</t>
    </rPh>
    <phoneticPr fontId="1"/>
  </si>
  <si>
    <t>１か月のうち
数日</t>
    <rPh sb="2" eb="3">
      <t>ゲツ</t>
    </rPh>
    <rPh sb="7" eb="9">
      <t>スウジツ</t>
    </rPh>
    <phoneticPr fontId="1"/>
  </si>
  <si>
    <t>1週間のうち
ほとんど毎日</t>
    <rPh sb="1" eb="3">
      <t>シュウカン</t>
    </rPh>
    <rPh sb="11" eb="13">
      <t>マイニチ</t>
    </rPh>
    <phoneticPr fontId="1"/>
  </si>
  <si>
    <t>毎日</t>
    <rPh sb="0" eb="2">
      <t>マイニチ</t>
    </rPh>
    <phoneticPr fontId="1"/>
  </si>
  <si>
    <t>まったく
そう思わない</t>
    <rPh sb="7" eb="8">
      <t>オモ</t>
    </rPh>
    <phoneticPr fontId="1"/>
  </si>
  <si>
    <t>そう思わない</t>
    <rPh sb="2" eb="3">
      <t>オモ</t>
    </rPh>
    <phoneticPr fontId="1"/>
  </si>
  <si>
    <t>何ともいえない</t>
    <rPh sb="0" eb="1">
      <t>ナン</t>
    </rPh>
    <phoneticPr fontId="1"/>
  </si>
  <si>
    <t>そう思う</t>
    <rPh sb="2" eb="3">
      <t>オモ</t>
    </rPh>
    <phoneticPr fontId="1"/>
  </si>
  <si>
    <t>とてもそう思う</t>
    <rPh sb="5" eb="6">
      <t>オモ</t>
    </rPh>
    <phoneticPr fontId="1"/>
  </si>
  <si>
    <t>いいえ</t>
    <phoneticPr fontId="1"/>
  </si>
  <si>
    <t>はい</t>
    <phoneticPr fontId="1"/>
  </si>
  <si>
    <t>わからない</t>
    <phoneticPr fontId="1"/>
  </si>
  <si>
    <t>35～49歳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</si>
  <si>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</si>
  <si>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</si>
  <si>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70歳以上</t>
    <rPh sb="2" eb="3">
      <t>サイ</t>
    </rPh>
    <rPh sb="3" eb="5">
      <t>イジョウ</t>
    </rPh>
    <phoneticPr fontId="1"/>
  </si>
  <si>
    <t>（西暦  年    月    日 ）</t>
    <rPh sb="1" eb="3">
      <t>セイレキ</t>
    </rPh>
    <rPh sb="5" eb="6">
      <t>ネン</t>
    </rPh>
    <rPh sb="10" eb="11">
      <t>ツキ</t>
    </rPh>
    <rPh sb="15" eb="16">
      <t>ヒ</t>
    </rPh>
    <phoneticPr fontId="1"/>
  </si>
  <si>
    <t>問</t>
    <rPh sb="0" eb="1">
      <t>トイ</t>
    </rPh>
    <phoneticPr fontId="1"/>
  </si>
  <si>
    <t>点数</t>
    <rPh sb="0" eb="2">
      <t>テンスウ</t>
    </rPh>
    <phoneticPr fontId="1"/>
  </si>
  <si>
    <t>合計</t>
    <rPh sb="0" eb="2">
      <t>ゴウケイ</t>
    </rPh>
    <phoneticPr fontId="1"/>
  </si>
  <si>
    <t xml:space="preserve">           /       /</t>
    <phoneticPr fontId="1"/>
  </si>
  <si>
    <r>
      <t>記入にあたり、以下の質問に対し、ご自身に最もあてはまる回答のボックスに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をつけてください。</t>
    </r>
    <rPh sb="0" eb="2">
      <t>キニュウ</t>
    </rPh>
    <rPh sb="7" eb="9">
      <t>イカ</t>
    </rPh>
    <rPh sb="10" eb="12">
      <t>シツモン</t>
    </rPh>
    <rPh sb="13" eb="14">
      <t>タイ</t>
    </rPh>
    <rPh sb="17" eb="19">
      <t>ジシン</t>
    </rPh>
    <rPh sb="20" eb="21">
      <t>モット</t>
    </rPh>
    <rPh sb="27" eb="29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</si>
</sst>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1"/>
      <color theme="0"/>
      <name val="Segoe UI Symbol"/>
      <family val="2"/>
    </font>
    <font>
      <sz val="11"/>
      <color theme="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$12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fmlaLink="$C$18" lockText="1" noThreeD="1"/>
</file>

<file path=xl/ctrlProps/ctrlProp7.xml><?xml version="1.0" encoding="utf-8"?>
<formControlPr xmlns="http://schemas.microsoft.com/office/spreadsheetml/2009/9/main" objectType="CheckBox" fmlaLink="$E$18" lockText="1" noThreeD="1"/>
</file>

<file path=xl/ctrlProps/ctrlProp8.xml><?xml version="1.0" encoding="utf-8"?>
<formControlPr xmlns="http://schemas.microsoft.com/office/spreadsheetml/2009/9/main" objectType="CheckBox" fmlaLink="$G$18" lockText="1" noThreeD="1"/>
</file>

<file path=xl/ctrlProps/ctrlProp9.xml><?xml version="1.0" encoding="utf-8"?>
<formControlPr xmlns="http://schemas.microsoft.com/office/spreadsheetml/2009/9/main" objectType="CheckBox" fmlaLink="$I$18" lockText="1" noThreeD="1"/>
</file>

<file path=xl/ctrlProps/ctrlProp10.xml><?xml version="1.0" encoding="utf-8"?>
<formControlPr xmlns="http://schemas.microsoft.com/office/spreadsheetml/2009/9/main" objectType="CheckBox" fmlaLink="$K$18" lockText="1" noThreeD="1"/>
</file>

<file path=xl/ctrlProps/ctrlProp11.xml><?xml version="1.0" encoding="utf-8"?>
<formControlPr xmlns="http://schemas.microsoft.com/office/spreadsheetml/2009/9/main" objectType="CheckBox" fmlaLink="$C$25" lockText="1" noThreeD="1"/>
</file>

<file path=xl/ctrlProps/ctrlProp12.xml><?xml version="1.0" encoding="utf-8"?>
<formControlPr xmlns="http://schemas.microsoft.com/office/spreadsheetml/2009/9/main" objectType="CheckBox" fmlaLink="$E$25" lockText="1" noThreeD="1"/>
</file>

<file path=xl/ctrlProps/ctrlProp13.xml><?xml version="1.0" encoding="utf-8"?>
<formControlPr xmlns="http://schemas.microsoft.com/office/spreadsheetml/2009/9/main" objectType="CheckBox" fmlaLink="$G$25" lockText="1" noThreeD="1"/>
</file>

<file path=xl/ctrlProps/ctrlProp14.xml><?xml version="1.0" encoding="utf-8"?>
<formControlPr xmlns="http://schemas.microsoft.com/office/spreadsheetml/2009/9/main" objectType="CheckBox" fmlaLink="$I$25" lockText="1" noThreeD="1"/>
</file>

<file path=xl/ctrlProps/ctrlProp15.xml><?xml version="1.0" encoding="utf-8"?>
<formControlPr xmlns="http://schemas.microsoft.com/office/spreadsheetml/2009/9/main" objectType="CheckBox" fmlaLink="$K$25" lockText="1" noThreeD="1"/>
</file>

<file path=xl/ctrlProps/ctrlProp16.xml><?xml version="1.0" encoding="utf-8"?>
<formControlPr xmlns="http://schemas.microsoft.com/office/spreadsheetml/2009/9/main" objectType="CheckBox" fmlaLink="$C$31" lockText="1" noThreeD="1"/>
</file>

<file path=xl/ctrlProps/ctrlProp17.xml><?xml version="1.0" encoding="utf-8"?>
<formControlPr xmlns="http://schemas.microsoft.com/office/spreadsheetml/2009/9/main" objectType="CheckBox" fmlaLink="$E$31" lockText="1" noThreeD="1"/>
</file>

<file path=xl/ctrlProps/ctrlProp18.xml><?xml version="1.0" encoding="utf-8"?>
<formControlPr xmlns="http://schemas.microsoft.com/office/spreadsheetml/2009/9/main" objectType="CheckBox" fmlaLink="$G$31" lockText="1" noThreeD="1"/>
</file>

<file path=xl/ctrlProps/ctrlProp19.xml><?xml version="1.0" encoding="utf-8"?>
<formControlPr xmlns="http://schemas.microsoft.com/office/spreadsheetml/2009/9/main" objectType="CheckBox" fmlaLink="$C$37" lockText="1" noThreeD="1"/>
</file>

<file path=xl/ctrlProps/ctrlProp20.xml><?xml version="1.0" encoding="utf-8"?>
<formControlPr xmlns="http://schemas.microsoft.com/office/spreadsheetml/2009/9/main" objectType="CheckBox" fmlaLink="$E$37" lockText="1" noThreeD="1"/>
</file>

<file path=xl/ctrlProps/ctrlProp21.xml><?xml version="1.0" encoding="utf-8"?>
<formControlPr xmlns="http://schemas.microsoft.com/office/spreadsheetml/2009/9/main" objectType="CheckBox" fmlaLink="$G$37" lockText="1" noThreeD="1"/>
</file>

<file path=xl/ctrlProps/ctrlProp22.xml><?xml version="1.0" encoding="utf-8"?>
<formControlPr xmlns="http://schemas.microsoft.com/office/spreadsheetml/2009/9/main" objectType="CheckBox" fmlaLink="$I$37" lockText="1" noThreeD="1"/>
</file>

<file path=xl/ctrlProps/ctrlProp23.xml><?xml version="1.0" encoding="utf-8"?>
<formControlPr xmlns="http://schemas.microsoft.com/office/spreadsheetml/2009/9/main" objectType="CheckBox" fmlaLink="$E$12" lockText="1" noThreeD="1"/>
</file>

<file path=xl/ctrlProps/ctrlProp24.xml><?xml version="1.0" encoding="utf-8"?>
<formControlPr xmlns="http://schemas.microsoft.com/office/spreadsheetml/2009/9/main" objectType="CheckBox" fmlaLink="$G$12" lockText="1" noThreeD="1"/>
</file>

<file path=xl/ctrlProps/ctrlProp25.xml><?xml version="1.0" encoding="utf-8"?>
<formControlPr xmlns="http://schemas.microsoft.com/office/spreadsheetml/2009/9/main" objectType="CheckBox" fmlaLink="$I$12" lockText="1" noThreeD="1"/>
</file>

<file path=xl/ctrlProps/ctrlProp26.xml><?xml version="1.0" encoding="utf-8"?>
<formControlPr xmlns="http://schemas.microsoft.com/office/spreadsheetml/2009/9/main" objectType="CheckBox" fmlaLink="$K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11</xdr:row>
          <xdr:rowOff>9525</xdr:rowOff>
        </xdr:from>
        <xdr:to>
          <xdr:col>2</xdr:col>
          <xdr:colOff>790575</xdr:colOff>
          <xdr:row>12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11</xdr:row>
          <xdr:rowOff>9525</xdr:rowOff>
        </xdr:from>
        <xdr:to>
          <xdr:col>4</xdr:col>
          <xdr:colOff>790575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9525</xdr:rowOff>
        </xdr:from>
        <xdr:to>
          <xdr:col>6</xdr:col>
          <xdr:colOff>790575</xdr:colOff>
          <xdr:row>12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11</xdr:row>
          <xdr:rowOff>9525</xdr:rowOff>
        </xdr:from>
        <xdr:to>
          <xdr:col>8</xdr:col>
          <xdr:colOff>790575</xdr:colOff>
          <xdr:row>12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11</xdr:row>
          <xdr:rowOff>9525</xdr:rowOff>
        </xdr:from>
        <xdr:to>
          <xdr:col>10</xdr:col>
          <xdr:colOff>790575</xdr:colOff>
          <xdr:row>12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17</xdr:row>
          <xdr:rowOff>9525</xdr:rowOff>
        </xdr:from>
        <xdr:to>
          <xdr:col>2</xdr:col>
          <xdr:colOff>790575</xdr:colOff>
          <xdr:row>18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17</xdr:row>
          <xdr:rowOff>9525</xdr:rowOff>
        </xdr:from>
        <xdr:to>
          <xdr:col>4</xdr:col>
          <xdr:colOff>790575</xdr:colOff>
          <xdr:row>18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</xdr:row>
          <xdr:rowOff>9525</xdr:rowOff>
        </xdr:from>
        <xdr:to>
          <xdr:col>6</xdr:col>
          <xdr:colOff>790575</xdr:colOff>
          <xdr:row>18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17</xdr:row>
          <xdr:rowOff>9525</xdr:rowOff>
        </xdr:from>
        <xdr:to>
          <xdr:col>8</xdr:col>
          <xdr:colOff>790575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17</xdr:row>
          <xdr:rowOff>9525</xdr:rowOff>
        </xdr:from>
        <xdr:to>
          <xdr:col>10</xdr:col>
          <xdr:colOff>790575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24</xdr:row>
          <xdr:rowOff>9525</xdr:rowOff>
        </xdr:from>
        <xdr:to>
          <xdr:col>2</xdr:col>
          <xdr:colOff>790575</xdr:colOff>
          <xdr:row>25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24</xdr:row>
          <xdr:rowOff>9525</xdr:rowOff>
        </xdr:from>
        <xdr:to>
          <xdr:col>4</xdr:col>
          <xdr:colOff>790575</xdr:colOff>
          <xdr:row>25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</xdr:row>
          <xdr:rowOff>9525</xdr:rowOff>
        </xdr:from>
        <xdr:to>
          <xdr:col>6</xdr:col>
          <xdr:colOff>790575</xdr:colOff>
          <xdr:row>25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24</xdr:row>
          <xdr:rowOff>9525</xdr:rowOff>
        </xdr:from>
        <xdr:to>
          <xdr:col>8</xdr:col>
          <xdr:colOff>790575</xdr:colOff>
          <xdr:row>25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24</xdr:row>
          <xdr:rowOff>9525</xdr:rowOff>
        </xdr:from>
        <xdr:to>
          <xdr:col>10</xdr:col>
          <xdr:colOff>790575</xdr:colOff>
          <xdr:row>25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30</xdr:row>
          <xdr:rowOff>9525</xdr:rowOff>
        </xdr:from>
        <xdr:to>
          <xdr:col>2</xdr:col>
          <xdr:colOff>790575</xdr:colOff>
          <xdr:row>31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30</xdr:row>
          <xdr:rowOff>9525</xdr:rowOff>
        </xdr:from>
        <xdr:to>
          <xdr:col>4</xdr:col>
          <xdr:colOff>790575</xdr:colOff>
          <xdr:row>31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</xdr:row>
          <xdr:rowOff>9525</xdr:rowOff>
        </xdr:from>
        <xdr:to>
          <xdr:col>6</xdr:col>
          <xdr:colOff>790575</xdr:colOff>
          <xdr:row>31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36</xdr:row>
          <xdr:rowOff>9525</xdr:rowOff>
        </xdr:from>
        <xdr:to>
          <xdr:col>2</xdr:col>
          <xdr:colOff>790575</xdr:colOff>
          <xdr:row>37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36</xdr:row>
          <xdr:rowOff>9525</xdr:rowOff>
        </xdr:from>
        <xdr:to>
          <xdr:col>4</xdr:col>
          <xdr:colOff>790575</xdr:colOff>
          <xdr:row>37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</xdr:row>
          <xdr:rowOff>9525</xdr:rowOff>
        </xdr:from>
        <xdr:to>
          <xdr:col>6</xdr:col>
          <xdr:colOff>790575</xdr:colOff>
          <xdr:row>37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36</xdr:row>
          <xdr:rowOff>9525</xdr:rowOff>
        </xdr:from>
        <xdr:to>
          <xdr:col>8</xdr:col>
          <xdr:colOff>790575</xdr:colOff>
          <xdr:row>37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11</xdr:row>
          <xdr:rowOff>9525</xdr:rowOff>
        </xdr:from>
        <xdr:to>
          <xdr:col>4</xdr:col>
          <xdr:colOff>790575</xdr:colOff>
          <xdr:row>12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9525</xdr:rowOff>
        </xdr:from>
        <xdr:to>
          <xdr:col>6</xdr:col>
          <xdr:colOff>790575</xdr:colOff>
          <xdr:row>12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11</xdr:row>
          <xdr:rowOff>9525</xdr:rowOff>
        </xdr:from>
        <xdr:to>
          <xdr:col>8</xdr:col>
          <xdr:colOff>790575</xdr:colOff>
          <xdr:row>12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11</xdr:row>
          <xdr:rowOff>9525</xdr:rowOff>
        </xdr:from>
        <xdr:to>
          <xdr:col>10</xdr:col>
          <xdr:colOff>790575</xdr:colOff>
          <xdr:row>12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D40D-90B5-4557-BD25-46F38ED226A6}">
  <sheetPr>
    <pageSetUpPr fitToPage="1"/>
  </sheetPr>
  <dimension ref="B2:U42"/>
  <sheetViews>
    <sheetView tabSelected="1" zoomScaleNormal="100" workbookViewId="0">
      <selection activeCell="M6" sqref="M6"/>
    </sheetView>
  </sheetViews>
  <sheetFormatPr defaultRowHeight="18.75"/>
  <cols>
    <col min="1" max="1" width="4.5" customWidth="1"/>
    <col min="2" max="2" width="6.125" customWidth="1"/>
    <col min="3" max="3" width="16" customWidth="1"/>
    <col min="4" max="4" width="2.75" customWidth="1"/>
    <col min="5" max="5" width="16" customWidth="1"/>
    <col min="6" max="6" width="2.875" customWidth="1"/>
    <col min="7" max="7" width="16" customWidth="1"/>
    <col min="8" max="8" width="2.375" customWidth="1"/>
    <col min="9" max="9" width="16" customWidth="1"/>
    <col min="10" max="10" width="2.5" customWidth="1"/>
    <col min="11" max="11" width="16" customWidth="1"/>
    <col min="12" max="12" width="12.375" customWidth="1"/>
    <col min="13" max="13" width="11" customWidth="1"/>
    <col min="14" max="14" width="18.375" customWidth="1"/>
    <col min="16" max="16" width="15.375" customWidth="1"/>
    <col min="18" max="18" width="15.75" customWidth="1"/>
    <col min="20" max="20" width="8.625" customWidth="1"/>
    <col min="22" max="22" width="14.125" customWidth="1"/>
  </cols>
  <sheetData>
    <row r="2" spans="2:21" ht="31.5" customHeight="1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</row>
    <row r="3" spans="2:21" ht="21.6" customHeight="1">
      <c r="B3" t="s">
        <v>1</v>
      </c>
    </row>
    <row r="4" spans="2:21" ht="21.6" customHeight="1">
      <c r="B4" t="s">
        <v>39</v>
      </c>
    </row>
    <row r="6" spans="2:21" ht="19.5" thickBot="1">
      <c r="B6" s="10" t="s">
        <v>8</v>
      </c>
      <c r="C6" s="3"/>
      <c r="D6" s="2"/>
      <c r="E6" s="10" t="s">
        <v>9</v>
      </c>
      <c r="F6" s="3"/>
      <c r="G6" s="4" t="s">
        <v>38</v>
      </c>
      <c r="H6" s="1"/>
      <c r="I6" s="10" t="s">
        <v>10</v>
      </c>
      <c r="J6" s="3"/>
      <c r="K6" s="4" t="s">
        <v>38</v>
      </c>
      <c r="L6" s="2"/>
      <c r="M6" s="2"/>
      <c r="N6" s="2"/>
      <c r="O6" s="2"/>
      <c r="P6" s="2"/>
      <c r="R6" s="2"/>
      <c r="S6" s="1"/>
      <c r="T6" s="2"/>
      <c r="U6" s="2"/>
    </row>
    <row r="7" spans="2:21" ht="19.5" thickTop="1">
      <c r="F7" t="s">
        <v>34</v>
      </c>
    </row>
    <row r="9" spans="2:21">
      <c r="B9" s="11" t="s">
        <v>2</v>
      </c>
    </row>
    <row r="10" spans="2:21" s="2" customFormat="1" ht="35.450000000000003" customHeight="1">
      <c r="C10" s="12" t="s">
        <v>11</v>
      </c>
      <c r="E10" s="2" t="s">
        <v>12</v>
      </c>
      <c r="G10" s="2" t="s">
        <v>13</v>
      </c>
      <c r="I10" s="12" t="s">
        <v>14</v>
      </c>
      <c r="K10" s="2" t="s">
        <v>15</v>
      </c>
    </row>
    <row r="11" spans="2:21" ht="19.5" thickBot="1">
      <c r="C11" s="2" t="s">
        <v>16</v>
      </c>
      <c r="E11" s="2" t="s">
        <v>16</v>
      </c>
      <c r="G11" s="2" t="s">
        <v>16</v>
      </c>
      <c r="I11" s="2" t="s">
        <v>16</v>
      </c>
      <c r="K11" s="2" t="s">
        <v>16</v>
      </c>
    </row>
    <row r="12" spans="2:21" s="14" customFormat="1" ht="19.5" thickBot="1">
      <c r="C12" s="15" t="b">
        <v>0</v>
      </c>
      <c r="E12" s="15" t="b">
        <v>0</v>
      </c>
      <c r="G12" s="15" t="b">
        <v>0</v>
      </c>
      <c r="I12" s="15" t="b">
        <v>0</v>
      </c>
      <c r="K12" s="15" t="b">
        <v>0</v>
      </c>
      <c r="N12" s="16"/>
    </row>
    <row r="13" spans="2:21">
      <c r="C13">
        <v>0</v>
      </c>
      <c r="E13">
        <v>0</v>
      </c>
      <c r="G13">
        <v>1</v>
      </c>
      <c r="I13">
        <v>2</v>
      </c>
      <c r="K13">
        <v>2</v>
      </c>
      <c r="L13">
        <f>SUMIF(C12:K12,"TRUE",C13:K13)</f>
        <v>0</v>
      </c>
      <c r="N13" s="13"/>
    </row>
    <row r="15" spans="2:21">
      <c r="B15" s="11" t="s">
        <v>3</v>
      </c>
    </row>
    <row r="16" spans="2:21" s="2" customFormat="1" ht="65.099999999999994" customHeight="1">
      <c r="C16" s="2" t="s">
        <v>17</v>
      </c>
      <c r="E16" s="12" t="s">
        <v>18</v>
      </c>
      <c r="G16" s="12" t="s">
        <v>19</v>
      </c>
      <c r="I16" s="12" t="s">
        <v>20</v>
      </c>
      <c r="K16" s="2" t="s">
        <v>21</v>
      </c>
    </row>
    <row r="17" spans="2:13" ht="19.5" thickBot="1">
      <c r="C17" s="2" t="s">
        <v>16</v>
      </c>
      <c r="E17" s="2" t="s">
        <v>16</v>
      </c>
      <c r="G17" s="2" t="s">
        <v>16</v>
      </c>
      <c r="I17" s="2" t="s">
        <v>16</v>
      </c>
      <c r="K17" s="2" t="s">
        <v>16</v>
      </c>
    </row>
    <row r="18" spans="2:13" s="14" customFormat="1" ht="19.5" thickBot="1">
      <c r="C18" s="17" t="b">
        <v>0</v>
      </c>
      <c r="E18" s="17" t="b">
        <v>0</v>
      </c>
      <c r="G18" s="17" t="b">
        <v>0</v>
      </c>
      <c r="I18" s="17" t="b">
        <v>0</v>
      </c>
      <c r="K18" s="17" t="b">
        <v>0</v>
      </c>
    </row>
    <row r="19" spans="2:13">
      <c r="C19">
        <v>0</v>
      </c>
      <c r="E19">
        <v>0</v>
      </c>
      <c r="G19">
        <v>1</v>
      </c>
      <c r="I19">
        <v>1</v>
      </c>
      <c r="K19">
        <v>2</v>
      </c>
      <c r="L19">
        <f>SUMIF(C18:K18,"TRUE",C19:K19)</f>
        <v>0</v>
      </c>
    </row>
    <row r="21" spans="2:13">
      <c r="B21" s="11" t="s">
        <v>4</v>
      </c>
    </row>
    <row r="22" spans="2:13">
      <c r="B22" s="11" t="s">
        <v>5</v>
      </c>
    </row>
    <row r="23" spans="2:13" s="2" customFormat="1" ht="44.45" customHeight="1">
      <c r="C23" s="12" t="s">
        <v>22</v>
      </c>
      <c r="E23" s="2" t="s">
        <v>23</v>
      </c>
      <c r="G23" s="2" t="s">
        <v>24</v>
      </c>
      <c r="I23" s="2" t="s">
        <v>25</v>
      </c>
      <c r="K23" s="2" t="s">
        <v>26</v>
      </c>
    </row>
    <row r="24" spans="2:13" ht="19.5" thickBot="1">
      <c r="C24" s="2" t="s">
        <v>16</v>
      </c>
      <c r="E24" s="2" t="s">
        <v>16</v>
      </c>
      <c r="G24" s="2" t="s">
        <v>16</v>
      </c>
      <c r="I24" s="2" t="s">
        <v>16</v>
      </c>
      <c r="K24" s="2" t="s">
        <v>16</v>
      </c>
    </row>
    <row r="25" spans="2:13" s="14" customFormat="1" ht="19.5" thickBot="1">
      <c r="C25" s="17" t="b">
        <v>0</v>
      </c>
      <c r="E25" s="17" t="b">
        <v>0</v>
      </c>
      <c r="G25" s="17" t="b">
        <v>0</v>
      </c>
      <c r="I25" s="17" t="b">
        <v>0</v>
      </c>
      <c r="K25" s="17" t="b">
        <v>0</v>
      </c>
    </row>
    <row r="26" spans="2:13">
      <c r="C26">
        <v>0</v>
      </c>
      <c r="E26">
        <v>0</v>
      </c>
      <c r="G26">
        <v>0</v>
      </c>
      <c r="I26">
        <v>1</v>
      </c>
      <c r="K26">
        <v>2</v>
      </c>
      <c r="L26">
        <f>SUMIF(C25:K25,"TRUE",C26:K26)</f>
        <v>0</v>
      </c>
    </row>
    <row r="28" spans="2:13">
      <c r="B28" s="11" t="s">
        <v>6</v>
      </c>
    </row>
    <row r="29" spans="2:13" s="2" customFormat="1" ht="39.950000000000003" customHeight="1">
      <c r="C29" s="2" t="s">
        <v>27</v>
      </c>
      <c r="E29" s="2" t="s">
        <v>28</v>
      </c>
      <c r="G29" s="2" t="s">
        <v>29</v>
      </c>
    </row>
    <row r="30" spans="2:13" ht="19.5" thickBot="1">
      <c r="C30" s="2" t="s">
        <v>16</v>
      </c>
      <c r="E30" s="2" t="s">
        <v>16</v>
      </c>
      <c r="G30" s="2" t="s">
        <v>16</v>
      </c>
    </row>
    <row r="31" spans="2:13" s="14" customFormat="1" ht="19.5" thickBot="1">
      <c r="C31" s="17" t="b">
        <v>0</v>
      </c>
      <c r="E31" s="17" t="b">
        <v>0</v>
      </c>
      <c r="G31" s="17" t="b">
        <v>0</v>
      </c>
      <c r="L31" s="18"/>
      <c r="M31" s="18"/>
    </row>
    <row r="32" spans="2:13">
      <c r="C32">
        <v>0</v>
      </c>
      <c r="E32">
        <v>2</v>
      </c>
      <c r="G32">
        <v>0</v>
      </c>
      <c r="L32">
        <f>SUMIF(C31:G31,"TRUE",C32:G32)</f>
        <v>0</v>
      </c>
    </row>
    <row r="34" spans="2:12">
      <c r="B34" s="11" t="s">
        <v>7</v>
      </c>
    </row>
    <row r="35" spans="2:12" s="2" customFormat="1">
      <c r="C35" s="2" t="s">
        <v>30</v>
      </c>
      <c r="E35" s="2" t="s">
        <v>31</v>
      </c>
      <c r="G35" s="2" t="s">
        <v>32</v>
      </c>
      <c r="I35" s="2" t="s">
        <v>33</v>
      </c>
    </row>
    <row r="36" spans="2:12" ht="19.5" thickBot="1">
      <c r="C36" s="2" t="s">
        <v>16</v>
      </c>
      <c r="E36" s="2" t="s">
        <v>16</v>
      </c>
      <c r="G36" s="2" t="s">
        <v>16</v>
      </c>
      <c r="I36" s="2" t="s">
        <v>16</v>
      </c>
    </row>
    <row r="37" spans="2:12" s="14" customFormat="1" ht="19.5" thickBot="1">
      <c r="C37" s="17" t="b">
        <v>0</v>
      </c>
      <c r="E37" s="17" t="b">
        <v>0</v>
      </c>
      <c r="G37" s="17" t="b">
        <v>0</v>
      </c>
      <c r="I37" s="17" t="b">
        <v>0</v>
      </c>
    </row>
    <row r="38" spans="2:12">
      <c r="C38">
        <v>0</v>
      </c>
      <c r="E38">
        <v>1</v>
      </c>
      <c r="G38">
        <v>2</v>
      </c>
      <c r="I38">
        <v>2</v>
      </c>
      <c r="L38">
        <f>SUMIF(C37:I37,"TRUE",C38:I38)</f>
        <v>0</v>
      </c>
    </row>
    <row r="41" spans="2:12" s="2" customFormat="1" ht="24.95" customHeight="1" thickBot="1">
      <c r="B41" s="7" t="s">
        <v>35</v>
      </c>
      <c r="C41" s="8">
        <v>1</v>
      </c>
      <c r="D41" s="8"/>
      <c r="E41" s="8">
        <v>2</v>
      </c>
      <c r="F41" s="8"/>
      <c r="G41" s="8">
        <v>3</v>
      </c>
      <c r="H41" s="8"/>
      <c r="I41" s="8">
        <v>4</v>
      </c>
      <c r="J41" s="8"/>
      <c r="K41" s="8">
        <v>5</v>
      </c>
      <c r="L41" s="9" t="s">
        <v>37</v>
      </c>
    </row>
    <row r="42" spans="2:12" ht="24.95" customHeight="1" thickTop="1">
      <c r="B42" s="19" t="s">
        <v>36</v>
      </c>
      <c r="C42" s="5">
        <f>L13</f>
        <v>0</v>
      </c>
      <c r="D42" s="5"/>
      <c r="E42" s="5">
        <f>L19</f>
        <v>0</v>
      </c>
      <c r="F42" s="5"/>
      <c r="G42" s="5">
        <f>L26</f>
        <v>0</v>
      </c>
      <c r="H42" s="5"/>
      <c r="I42" s="5">
        <f>L32</f>
        <v>0</v>
      </c>
      <c r="J42" s="5"/>
      <c r="K42" s="5">
        <f>L38</f>
        <v>0</v>
      </c>
      <c r="L42" s="6">
        <f>SUM(C42:K42)</f>
        <v>0</v>
      </c>
    </row>
  </sheetData>
  <mergeCells count="1">
    <mergeCell ref="B2:K2"/>
  </mergeCells>
  <phoneticPr fontId="1"/>
  <pageMargins left="0.51181102362204722" right="0.51181102362204722" top="0.74803149606299213" bottom="0.35433070866141736" header="0.31496062992125984" footer="0.31496062992125984"/>
  <pageSetup paperSize="9" scale="74" orientation="portrait" horizontalDpi="0" verticalDpi="0" r:id="rId1"/>
  <headerFooter>
    <oddFooter>&amp;C_x000D_&amp;1#&amp;"Aptos"&amp;12&amp;K898989 Regeneron - Internal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476250</xdr:colOff>
                    <xdr:row>11</xdr:row>
                    <xdr:rowOff>9525</xdr:rowOff>
                  </from>
                  <to>
                    <xdr:col>2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476250</xdr:colOff>
                    <xdr:row>11</xdr:row>
                    <xdr:rowOff>9525</xdr:rowOff>
                  </from>
                  <to>
                    <xdr:col>4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9525</xdr:rowOff>
                  </from>
                  <to>
                    <xdr:col>6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476250</xdr:colOff>
                    <xdr:row>11</xdr:row>
                    <xdr:rowOff>9525</xdr:rowOff>
                  </from>
                  <to>
                    <xdr:col>8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476250</xdr:colOff>
                    <xdr:row>11</xdr:row>
                    <xdr:rowOff>9525</xdr:rowOff>
                  </from>
                  <to>
                    <xdr:col>10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476250</xdr:colOff>
                    <xdr:row>17</xdr:row>
                    <xdr:rowOff>9525</xdr:rowOff>
                  </from>
                  <to>
                    <xdr:col>2</xdr:col>
                    <xdr:colOff>790575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476250</xdr:colOff>
                    <xdr:row>17</xdr:row>
                    <xdr:rowOff>9525</xdr:rowOff>
                  </from>
                  <to>
                    <xdr:col>4</xdr:col>
                    <xdr:colOff>790575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476250</xdr:colOff>
                    <xdr:row>17</xdr:row>
                    <xdr:rowOff>9525</xdr:rowOff>
                  </from>
                  <to>
                    <xdr:col>6</xdr:col>
                    <xdr:colOff>790575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476250</xdr:colOff>
                    <xdr:row>17</xdr:row>
                    <xdr:rowOff>9525</xdr:rowOff>
                  </from>
                  <to>
                    <xdr:col>8</xdr:col>
                    <xdr:colOff>790575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10</xdr:col>
                    <xdr:colOff>476250</xdr:colOff>
                    <xdr:row>17</xdr:row>
                    <xdr:rowOff>9525</xdr:rowOff>
                  </from>
                  <to>
                    <xdr:col>10</xdr:col>
                    <xdr:colOff>790575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476250</xdr:colOff>
                    <xdr:row>24</xdr:row>
                    <xdr:rowOff>9525</xdr:rowOff>
                  </from>
                  <to>
                    <xdr:col>2</xdr:col>
                    <xdr:colOff>790575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476250</xdr:colOff>
                    <xdr:row>24</xdr:row>
                    <xdr:rowOff>9525</xdr:rowOff>
                  </from>
                  <to>
                    <xdr:col>4</xdr:col>
                    <xdr:colOff>790575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476250</xdr:colOff>
                    <xdr:row>24</xdr:row>
                    <xdr:rowOff>9525</xdr:rowOff>
                  </from>
                  <to>
                    <xdr:col>6</xdr:col>
                    <xdr:colOff>790575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476250</xdr:colOff>
                    <xdr:row>24</xdr:row>
                    <xdr:rowOff>9525</xdr:rowOff>
                  </from>
                  <to>
                    <xdr:col>8</xdr:col>
                    <xdr:colOff>790575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10</xdr:col>
                    <xdr:colOff>476250</xdr:colOff>
                    <xdr:row>24</xdr:row>
                    <xdr:rowOff>9525</xdr:rowOff>
                  </from>
                  <to>
                    <xdr:col>10</xdr:col>
                    <xdr:colOff>790575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476250</xdr:colOff>
                    <xdr:row>30</xdr:row>
                    <xdr:rowOff>9525</xdr:rowOff>
                  </from>
                  <to>
                    <xdr:col>2</xdr:col>
                    <xdr:colOff>790575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</xdr:col>
                    <xdr:colOff>476250</xdr:colOff>
                    <xdr:row>30</xdr:row>
                    <xdr:rowOff>9525</xdr:rowOff>
                  </from>
                  <to>
                    <xdr:col>4</xdr:col>
                    <xdr:colOff>790575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476250</xdr:colOff>
                    <xdr:row>30</xdr:row>
                    <xdr:rowOff>9525</xdr:rowOff>
                  </from>
                  <to>
                    <xdr:col>6</xdr:col>
                    <xdr:colOff>790575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476250</xdr:colOff>
                    <xdr:row>36</xdr:row>
                    <xdr:rowOff>9525</xdr:rowOff>
                  </from>
                  <to>
                    <xdr:col>2</xdr:col>
                    <xdr:colOff>790575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</xdr:col>
                    <xdr:colOff>476250</xdr:colOff>
                    <xdr:row>36</xdr:row>
                    <xdr:rowOff>9525</xdr:rowOff>
                  </from>
                  <to>
                    <xdr:col>4</xdr:col>
                    <xdr:colOff>790575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476250</xdr:colOff>
                    <xdr:row>36</xdr:row>
                    <xdr:rowOff>9525</xdr:rowOff>
                  </from>
                  <to>
                    <xdr:col>6</xdr:col>
                    <xdr:colOff>790575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8</xdr:col>
                    <xdr:colOff>476250</xdr:colOff>
                    <xdr:row>36</xdr:row>
                    <xdr:rowOff>9525</xdr:rowOff>
                  </from>
                  <to>
                    <xdr:col>8</xdr:col>
                    <xdr:colOff>790575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4</xdr:col>
                    <xdr:colOff>476250</xdr:colOff>
                    <xdr:row>11</xdr:row>
                    <xdr:rowOff>9525</xdr:rowOff>
                  </from>
                  <to>
                    <xdr:col>4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9525</xdr:rowOff>
                  </from>
                  <to>
                    <xdr:col>6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476250</xdr:colOff>
                    <xdr:row>11</xdr:row>
                    <xdr:rowOff>9525</xdr:rowOff>
                  </from>
                  <to>
                    <xdr:col>8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10</xdr:col>
                    <xdr:colOff>476250</xdr:colOff>
                    <xdr:row>11</xdr:row>
                    <xdr:rowOff>9525</xdr:rowOff>
                  </from>
                  <to>
                    <xdr:col>10</xdr:col>
                    <xdr:colOff>790575</xdr:colOff>
                    <xdr:row>12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康代 川畑</dc:creator>
  <cp:lastModifiedBy>Asami Nishi</cp:lastModifiedBy>
  <cp:lastPrinted>2026-09-07T00:42:46Z</cp:lastPrinted>
  <dcterms:created xsi:type="dcterms:W3CDTF">2026-08-31T21:52:46Z</dcterms:created>
  <dcterms:modified xsi:type="dcterms:W3CDTF">2026-09-15T01:46:43Z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a9790f-e5c1-4030-9332-9cdee48e94a8_Enabled">
    <vt:lpwstr>true</vt:lpwstr>
  </property>
  <property fmtid="{D5CDD505-2E9C-101B-9397-08002B2CF9AE}" pid="3" name="MSIP_Label_2da9790f-e5c1-4030-9332-9cdee48e94a8_SetDate">
    <vt:lpwstr>2026-09-15T01:46:28Z</vt:lpwstr>
  </property>
  <property fmtid="{D5CDD505-2E9C-101B-9397-08002B2CF9AE}" pid="4" name="MSIP_Label_2da9790f-e5c1-4030-9332-9cdee48e94a8_Method">
    <vt:lpwstr>Standard</vt:lpwstr>
  </property>
  <property fmtid="{D5CDD505-2E9C-101B-9397-08002B2CF9AE}" pid="5" name="MSIP_Label_2da9790f-e5c1-4030-9332-9cdee48e94a8_Name">
    <vt:lpwstr>Internal</vt:lpwstr>
  </property>
  <property fmtid="{D5CDD505-2E9C-101B-9397-08002B2CF9AE}" pid="6" name="MSIP_Label_2da9790f-e5c1-4030-9332-9cdee48e94a8_SiteId">
    <vt:lpwstr>3e9aadf8-6a16-490f-8dcd-c68860caae0b</vt:lpwstr>
  </property>
  <property fmtid="{D5CDD505-2E9C-101B-9397-08002B2CF9AE}" pid="7" name="MSIP_Label_2da9790f-e5c1-4030-9332-9cdee48e94a8_ActionId">
    <vt:lpwstr>e01be169-ee53-4a3b-ab26-26c060f1997b</vt:lpwstr>
  </property>
  <property fmtid="{D5CDD505-2E9C-101B-9397-08002B2CF9AE}" pid="8" name="MSIP_Label_2da9790f-e5c1-4030-9332-9cdee48e94a8_ContentBits">
    <vt:lpwstr>2</vt:lpwstr>
  </property>
  <property fmtid="{D5CDD505-2E9C-101B-9397-08002B2CF9AE}" pid="9" name="MSIP_Label_2da9790f-e5c1-4030-9332-9cdee48e94a8_Tag">
    <vt:lpwstr>10, 3, 0, 1</vt:lpwstr>
  </property>
</Properties>
</file>